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卓球協会\R08_松卓権jr\"/>
    </mc:Choice>
  </mc:AlternateContent>
  <xr:revisionPtr revIDLastSave="0" documentId="13_ncr:1_{7BC5F9D7-0490-4112-B0B0-C7F1B458E5AA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申込" sheetId="2" r:id="rId1"/>
  </sheets>
  <definedNames>
    <definedName name="_xlnm.Print_Area" localSheetId="0">申込!$B$1:$L$43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7" i="2" l="1"/>
  <c r="L36" i="2"/>
  <c r="L38" i="2" s="1"/>
  <c r="E58" i="2"/>
  <c r="E54" i="2"/>
  <c r="E52" i="2"/>
  <c r="E49" i="2"/>
  <c r="E50" i="2"/>
  <c r="E51" i="2"/>
  <c r="E53" i="2"/>
  <c r="E55" i="2"/>
  <c r="E56" i="2"/>
  <c r="E57" i="2"/>
  <c r="E59" i="2"/>
  <c r="E48" i="2" l="1"/>
  <c r="C48" i="2"/>
  <c r="H33" i="2"/>
  <c r="H32" i="2"/>
  <c r="H31" i="2"/>
  <c r="H30" i="2"/>
  <c r="I30" i="2" s="1"/>
  <c r="H29" i="2"/>
  <c r="H28" i="2"/>
  <c r="H27" i="2"/>
  <c r="H26" i="2"/>
  <c r="H25" i="2"/>
  <c r="H24" i="2"/>
  <c r="H23" i="2"/>
  <c r="H22" i="2"/>
  <c r="H21" i="2"/>
  <c r="H20" i="2"/>
  <c r="I20" i="2" s="1"/>
  <c r="H19" i="2"/>
  <c r="H18" i="2"/>
  <c r="H17" i="2"/>
  <c r="H16" i="2"/>
  <c r="H15" i="2"/>
  <c r="H14" i="2"/>
  <c r="I14" i="2" s="1"/>
  <c r="H13" i="2"/>
  <c r="H12" i="2"/>
  <c r="H11" i="2"/>
  <c r="H10" i="2"/>
  <c r="D59" i="2"/>
  <c r="D58" i="2"/>
  <c r="D57" i="2"/>
  <c r="D56" i="2"/>
  <c r="D55" i="2"/>
  <c r="D54" i="2"/>
  <c r="D53" i="2"/>
  <c r="D52" i="2"/>
  <c r="C59" i="2"/>
  <c r="C58" i="2"/>
  <c r="C57" i="2"/>
  <c r="C56" i="2"/>
  <c r="C55" i="2"/>
  <c r="C54" i="2"/>
  <c r="C53" i="2"/>
  <c r="C52" i="2"/>
  <c r="E67" i="2"/>
  <c r="D51" i="2"/>
  <c r="C51" i="2"/>
  <c r="D50" i="2"/>
  <c r="C50" i="2"/>
  <c r="D49" i="2"/>
  <c r="C49" i="2"/>
  <c r="D48" i="2"/>
  <c r="I18" i="2" l="1"/>
  <c r="I28" i="2"/>
  <c r="I24" i="2"/>
  <c r="I12" i="2"/>
  <c r="I26" i="2"/>
  <c r="I16" i="2"/>
  <c r="I22" i="2"/>
  <c r="I32" i="2"/>
  <c r="I10" i="2"/>
</calcChain>
</file>

<file path=xl/sharedStrings.xml><?xml version="1.0" encoding="utf-8"?>
<sst xmlns="http://schemas.openxmlformats.org/spreadsheetml/2006/main" count="35" uniqueCount="34">
  <si>
    <t>★　エントリー用紙は、男女別々の用紙に記入してください。</t>
  </si>
  <si>
    <t>番号</t>
  </si>
  <si>
    <t>種　目　名</t>
  </si>
  <si>
    <t>登録団体名</t>
  </si>
  <si>
    <t>選　手　名</t>
  </si>
  <si>
    <t>戦歴</t>
  </si>
  <si>
    <t>＊参加料　　　</t>
  </si>
  <si>
    <t>一般・大学生</t>
  </si>
  <si>
    <t>組　＝</t>
  </si>
  <si>
    <t>学年</t>
  </si>
  <si>
    <t>名</t>
  </si>
  <si>
    <t>高校生以下同士</t>
  </si>
  <si>
    <t>（協会使用欄）</t>
  </si>
  <si>
    <t>種目</t>
  </si>
  <si>
    <t>所属</t>
  </si>
  <si>
    <t>選手名</t>
  </si>
  <si>
    <t>責任者名</t>
    <rPh sb="0" eb="4">
      <t>セキニンシャメイ</t>
    </rPh>
    <phoneticPr fontId="2"/>
  </si>
  <si>
    <t>TEL</t>
    <phoneticPr fontId="2"/>
  </si>
  <si>
    <t>★　選手は種目別・実力順にご記入ください。</t>
    <rPh sb="5" eb="8">
      <t>シュモクベツ</t>
    </rPh>
    <rPh sb="9" eb="11">
      <t>ジツリョク</t>
    </rPh>
    <phoneticPr fontId="2"/>
  </si>
  <si>
    <t>締切</t>
    <phoneticPr fontId="2"/>
  </si>
  <si>
    <t>令和８年６月３０日（月）</t>
    <phoneticPr fontId="2"/>
  </si>
  <si>
    <t>年齢
合計</t>
    <phoneticPr fontId="2"/>
  </si>
  <si>
    <r>
      <t xml:space="preserve">生年月日
</t>
    </r>
    <r>
      <rPr>
        <sz val="6"/>
        <rFont val="ＭＳ Ｐゴシック"/>
        <family val="3"/>
        <charset val="128"/>
      </rPr>
      <t>○○○○/○○/○○</t>
    </r>
    <rPh sb="0" eb="4">
      <t>セイネンガッピ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</si>
  <si>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</si>
  <si>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</si>
  <si>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大会
年齢</t>
    <rPh sb="0" eb="2">
      <t>タイカイ</t>
    </rPh>
    <phoneticPr fontId="2"/>
  </si>
  <si>
    <t>★　生年月日は、西暦でご記入ください。
例えば、1987年8月24日生まれは、1987/8/24となります。</t>
    <phoneticPr fontId="2"/>
  </si>
  <si>
    <t>1900円×</t>
  </si>
  <si>
    <t>1400円×</t>
  </si>
  <si>
    <t>姓</t>
    <rPh sb="0" eb="1">
      <t>セイ</t>
    </rPh>
    <phoneticPr fontId="2"/>
  </si>
  <si>
    <t>混合ダブルス</t>
    <rPh sb="0" eb="2">
      <t>コンゴウ</t>
    </rPh>
    <phoneticPr fontId="2"/>
  </si>
  <si>
    <t>男・女</t>
    <rPh sb="0" eb="1">
      <t>オトコ</t>
    </rPh>
    <rPh sb="2" eb="3">
      <t>オンナ</t>
    </rPh>
    <phoneticPr fontId="2"/>
  </si>
  <si>
    <t>松山卓球選手権（混合ダブルスの部）エントリー用紙</t>
    <rPh sb="8" eb="10">
      <t>コンゴウ</t>
    </rPh>
    <phoneticPr fontId="2"/>
  </si>
  <si>
    <t>合計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</si>
</sst>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#,##0&quot;円&quot;"/>
  </numFmts>
  <fonts count="11" x14ac:knownFonts="1">
    <font>
      <sz val="11"/>
      <name val="ＭＳ Ｐ明朝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5" fillId="0" borderId="0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14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14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38" fontId="6" fillId="0" borderId="0" xfId="1" applyNumberFormat="1" applyFont="1" applyBorder="1" applyAlignment="1" applyProtection="1">
      <alignment vertical="center" shrinkToFit="1"/>
      <protection locked="0"/>
    </xf>
    <xf numFmtId="38" fontId="8" fillId="0" borderId="0" xfId="1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40" fontId="6" fillId="0" borderId="1" xfId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38" fontId="4" fillId="0" borderId="0" xfId="1" applyNumberFormat="1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3" borderId="12" xfId="0" applyFont="1" applyFill="1" applyBorder="1" applyAlignment="1" applyProtection="1">
      <alignment horizontal="center" vertical="center" shrinkToFit="1"/>
    </xf>
    <xf numFmtId="0" fontId="6" fillId="3" borderId="13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30" xfId="0" applyFont="1" applyBorder="1" applyAlignment="1" applyProtection="1">
      <alignment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vertical="center" shrinkToFit="1"/>
    </xf>
    <xf numFmtId="6" fontId="6" fillId="0" borderId="0" xfId="2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6" fillId="0" borderId="31" xfId="0" applyFont="1" applyBorder="1" applyAlignment="1" applyProtection="1">
      <alignment vertical="center" shrinkToFit="1"/>
    </xf>
    <xf numFmtId="0" fontId="6" fillId="0" borderId="32" xfId="0" applyFont="1" applyBorder="1" applyAlignment="1" applyProtection="1">
      <alignment vertical="center" shrinkToFit="1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49" fontId="6" fillId="0" borderId="27" xfId="0" applyNumberFormat="1" applyFont="1" applyBorder="1" applyAlignment="1" applyProtection="1">
      <alignment vertical="center" shrinkToFit="1"/>
      <protection locked="0"/>
    </xf>
    <xf numFmtId="49" fontId="6" fillId="0" borderId="29" xfId="0" applyNumberFormat="1" applyFont="1" applyBorder="1" applyAlignment="1" applyProtection="1">
      <alignment vertical="center" shrinkToFit="1"/>
      <protection locked="0"/>
    </xf>
    <xf numFmtId="49" fontId="6" fillId="0" borderId="28" xfId="0" applyNumberFormat="1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</xf>
    <xf numFmtId="0" fontId="6" fillId="3" borderId="12" xfId="0" applyFont="1" applyFill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distributed" vertical="center" shrinkToFit="1"/>
      <protection locked="0"/>
    </xf>
    <xf numFmtId="0" fontId="6" fillId="0" borderId="0" xfId="0" applyFont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40" fontId="7" fillId="0" borderId="1" xfId="1" applyFont="1" applyBorder="1" applyAlignment="1" applyProtection="1">
      <alignment horizontal="right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38" fontId="7" fillId="0" borderId="1" xfId="1" applyNumberFormat="1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horizontal="right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177" fontId="7" fillId="0" borderId="1" xfId="2" applyNumberFormat="1" applyFont="1" applyBorder="1" applyAlignment="1" applyProtection="1">
      <alignment horizontal="righ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/>
  <colors>
    <mruColors>
      <color rgb="FFFFFFCC"/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7"/>
  <sheetViews>
    <sheetView tabSelected="1" zoomScale="130" zoomScaleNormal="130" workbookViewId="0">
      <selection activeCell="M18" sqref="M18"/>
    </sheetView>
  </sheetViews>
  <sheetFormatPr defaultColWidth="9" defaultRowHeight="13.5" x14ac:dyDescent="0.15"/>
  <cols>
    <col min="1" max="1" width="0.625" style="4" customWidth="1"/>
    <col min="2" max="2" width="4.125" style="4" customWidth="1"/>
    <col min="3" max="3" width="17.375" style="4" bestFit="1" customWidth="1"/>
    <col min="4" max="4" width="14.625" style="4" customWidth="1"/>
    <col min="5" max="6" width="10.625" style="4" customWidth="1"/>
    <col min="7" max="7" width="10.5" style="4" bestFit="1" customWidth="1"/>
    <col min="8" max="10" width="4.75" style="4" bestFit="1" customWidth="1"/>
    <col min="11" max="11" width="6.125" style="4" customWidth="1"/>
    <col min="12" max="12" width="12" style="21" customWidth="1"/>
    <col min="13" max="13" width="17.875" style="4" customWidth="1"/>
    <col min="14" max="16384" width="9" style="4"/>
  </cols>
  <sheetData>
    <row r="1" spans="2:13" s="3" customFormat="1" x14ac:dyDescent="0.15">
      <c r="C1" s="37" t="s">
        <v>23</v>
      </c>
      <c r="D1" s="2">
        <v>8</v>
      </c>
      <c r="E1" s="38" t="s">
        <v>24</v>
      </c>
      <c r="L1" s="2"/>
    </row>
    <row r="2" spans="2:13" ht="17.25" x14ac:dyDescent="0.15">
      <c r="B2" s="78" t="s">
        <v>32</v>
      </c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2:13" ht="18" customHeight="1" x14ac:dyDescent="0.15">
      <c r="B3" s="81" t="s">
        <v>18</v>
      </c>
      <c r="C3" s="81"/>
      <c r="D3" s="81"/>
      <c r="E3" s="81"/>
      <c r="F3" s="2" t="s">
        <v>19</v>
      </c>
      <c r="G3" s="84" t="s">
        <v>20</v>
      </c>
      <c r="H3" s="84"/>
      <c r="I3" s="84"/>
      <c r="M3" s="5"/>
    </row>
    <row r="4" spans="2:13" x14ac:dyDescent="0.15">
      <c r="B4" s="81" t="s">
        <v>0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2:13" x14ac:dyDescent="0.1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2:13" ht="24.75" customHeight="1" x14ac:dyDescent="0.15">
      <c r="B6" s="83" t="s">
        <v>30</v>
      </c>
      <c r="C6" s="83"/>
      <c r="D6" s="31" t="s">
        <v>31</v>
      </c>
      <c r="E6" s="1"/>
      <c r="F6" s="79" t="s">
        <v>26</v>
      </c>
      <c r="G6" s="52"/>
      <c r="H6" s="52"/>
      <c r="I6" s="52"/>
      <c r="J6" s="52"/>
      <c r="K6" s="52"/>
      <c r="L6" s="52"/>
    </row>
    <row r="7" spans="2:13" ht="4.5" customHeight="1" x14ac:dyDescent="0.15"/>
    <row r="8" spans="2:13" ht="14.1" customHeight="1" x14ac:dyDescent="0.15">
      <c r="B8" s="65" t="s">
        <v>1</v>
      </c>
      <c r="C8" s="50" t="s">
        <v>2</v>
      </c>
      <c r="D8" s="69" t="s">
        <v>3</v>
      </c>
      <c r="E8" s="67" t="s">
        <v>4</v>
      </c>
      <c r="F8" s="68"/>
      <c r="G8" s="56" t="s">
        <v>22</v>
      </c>
      <c r="H8" s="71" t="s">
        <v>25</v>
      </c>
      <c r="I8" s="62" t="s">
        <v>21</v>
      </c>
      <c r="J8" s="76" t="s">
        <v>9</v>
      </c>
      <c r="K8" s="60" t="s">
        <v>5</v>
      </c>
      <c r="L8" s="69"/>
    </row>
    <row r="9" spans="2:13" ht="14.1" customHeight="1" thickBot="1" x14ac:dyDescent="0.2">
      <c r="B9" s="66"/>
      <c r="C9" s="57"/>
      <c r="D9" s="70"/>
      <c r="E9" s="6" t="s">
        <v>29</v>
      </c>
      <c r="F9" s="7" t="s">
        <v>10</v>
      </c>
      <c r="G9" s="57"/>
      <c r="H9" s="72"/>
      <c r="I9" s="63"/>
      <c r="J9" s="77"/>
      <c r="K9" s="73"/>
      <c r="L9" s="70"/>
    </row>
    <row r="10" spans="2:13" ht="23.25" customHeight="1" thickTop="1" x14ac:dyDescent="0.15">
      <c r="B10" s="58">
        <v>1</v>
      </c>
      <c r="C10" s="61"/>
      <c r="D10" s="8"/>
      <c r="E10" s="9"/>
      <c r="F10" s="10"/>
      <c r="G10" s="11"/>
      <c r="H10" s="28" t="str">
        <f>IF(G10="","",DATEDIF(G10,DATE($D$1+2019,4,1),"Y"))</f>
        <v/>
      </c>
      <c r="I10" s="64" t="str">
        <f>IF(AND(ISNUMBER(H10), ISNUMBER(H11)), H10+H11, "")</f>
        <v/>
      </c>
      <c r="J10" s="12"/>
      <c r="K10" s="74"/>
      <c r="L10" s="75"/>
    </row>
    <row r="11" spans="2:13" ht="23.25" customHeight="1" x14ac:dyDescent="0.15">
      <c r="B11" s="59"/>
      <c r="C11" s="51"/>
      <c r="D11" s="13"/>
      <c r="E11" s="14"/>
      <c r="F11" s="15"/>
      <c r="G11" s="16"/>
      <c r="H11" s="29" t="str">
        <f t="shared" ref="H11:H33" si="0">IF(G11="","",DATEDIF(G11,DATE($D$1+2019,4,1),"Y"))</f>
        <v/>
      </c>
      <c r="I11" s="55"/>
      <c r="J11" s="17"/>
      <c r="K11" s="43"/>
      <c r="L11" s="44"/>
    </row>
    <row r="12" spans="2:13" ht="23.25" customHeight="1" x14ac:dyDescent="0.15">
      <c r="B12" s="60">
        <v>2</v>
      </c>
      <c r="C12" s="50"/>
      <c r="D12" s="13"/>
      <c r="E12" s="14"/>
      <c r="F12" s="15"/>
      <c r="G12" s="18"/>
      <c r="H12" s="29" t="str">
        <f t="shared" si="0"/>
        <v/>
      </c>
      <c r="I12" s="54" t="str">
        <f t="shared" ref="I12" si="1">IF(AND(ISNUMBER(H12), ISNUMBER(H13)), H12+H13, "")</f>
        <v/>
      </c>
      <c r="J12" s="17"/>
      <c r="K12" s="43"/>
      <c r="L12" s="44"/>
    </row>
    <row r="13" spans="2:13" ht="23.25" customHeight="1" x14ac:dyDescent="0.15">
      <c r="B13" s="59"/>
      <c r="C13" s="51"/>
      <c r="D13" s="13"/>
      <c r="E13" s="14"/>
      <c r="F13" s="15"/>
      <c r="G13" s="18"/>
      <c r="H13" s="29" t="str">
        <f t="shared" si="0"/>
        <v/>
      </c>
      <c r="I13" s="55"/>
      <c r="J13" s="17"/>
      <c r="K13" s="43"/>
      <c r="L13" s="44"/>
    </row>
    <row r="14" spans="2:13" ht="23.25" customHeight="1" x14ac:dyDescent="0.15">
      <c r="B14" s="60">
        <v>3</v>
      </c>
      <c r="C14" s="50"/>
      <c r="D14" s="13"/>
      <c r="E14" s="14"/>
      <c r="F14" s="15"/>
      <c r="G14" s="18"/>
      <c r="H14" s="29" t="str">
        <f t="shared" si="0"/>
        <v/>
      </c>
      <c r="I14" s="54" t="str">
        <f t="shared" ref="I14" si="2">IF(AND(ISNUMBER(H14), ISNUMBER(H15)), H14+H15, "")</f>
        <v/>
      </c>
      <c r="J14" s="17"/>
      <c r="K14" s="43"/>
      <c r="L14" s="44"/>
    </row>
    <row r="15" spans="2:13" ht="23.25" customHeight="1" x14ac:dyDescent="0.15">
      <c r="B15" s="59"/>
      <c r="C15" s="51"/>
      <c r="D15" s="13"/>
      <c r="E15" s="14"/>
      <c r="F15" s="15"/>
      <c r="G15" s="18"/>
      <c r="H15" s="29" t="str">
        <f t="shared" si="0"/>
        <v/>
      </c>
      <c r="I15" s="55"/>
      <c r="J15" s="17"/>
      <c r="K15" s="43"/>
      <c r="L15" s="44"/>
    </row>
    <row r="16" spans="2:13" ht="23.25" customHeight="1" x14ac:dyDescent="0.15">
      <c r="B16" s="60">
        <v>4</v>
      </c>
      <c r="C16" s="50"/>
      <c r="D16" s="13"/>
      <c r="E16" s="14"/>
      <c r="F16" s="15"/>
      <c r="G16" s="18"/>
      <c r="H16" s="29" t="str">
        <f t="shared" si="0"/>
        <v/>
      </c>
      <c r="I16" s="54" t="str">
        <f t="shared" ref="I16" si="3">IF(AND(ISNUMBER(H16), ISNUMBER(H17)), H16+H17, "")</f>
        <v/>
      </c>
      <c r="J16" s="17"/>
      <c r="K16" s="43"/>
      <c r="L16" s="44"/>
    </row>
    <row r="17" spans="2:12" ht="23.25" customHeight="1" x14ac:dyDescent="0.15">
      <c r="B17" s="59"/>
      <c r="C17" s="51"/>
      <c r="D17" s="13"/>
      <c r="E17" s="14"/>
      <c r="F17" s="15"/>
      <c r="G17" s="18"/>
      <c r="H17" s="29" t="str">
        <f t="shared" si="0"/>
        <v/>
      </c>
      <c r="I17" s="55"/>
      <c r="J17" s="17"/>
      <c r="K17" s="43"/>
      <c r="L17" s="44"/>
    </row>
    <row r="18" spans="2:12" ht="23.25" customHeight="1" x14ac:dyDescent="0.15">
      <c r="B18" s="60">
        <v>5</v>
      </c>
      <c r="C18" s="50"/>
      <c r="D18" s="13"/>
      <c r="E18" s="14"/>
      <c r="F18" s="15"/>
      <c r="G18" s="18"/>
      <c r="H18" s="29" t="str">
        <f t="shared" si="0"/>
        <v/>
      </c>
      <c r="I18" s="54" t="str">
        <f t="shared" ref="I18" si="4">IF(AND(ISNUMBER(H18), ISNUMBER(H19)), H18+H19, "")</f>
        <v/>
      </c>
      <c r="J18" s="17"/>
      <c r="K18" s="43"/>
      <c r="L18" s="44"/>
    </row>
    <row r="19" spans="2:12" ht="23.25" customHeight="1" x14ac:dyDescent="0.15">
      <c r="B19" s="59"/>
      <c r="C19" s="51"/>
      <c r="D19" s="13"/>
      <c r="E19" s="14"/>
      <c r="F19" s="15"/>
      <c r="G19" s="18"/>
      <c r="H19" s="29" t="str">
        <f t="shared" si="0"/>
        <v/>
      </c>
      <c r="I19" s="55"/>
      <c r="J19" s="17"/>
      <c r="K19" s="43"/>
      <c r="L19" s="44"/>
    </row>
    <row r="20" spans="2:12" ht="23.25" customHeight="1" x14ac:dyDescent="0.15">
      <c r="B20" s="60">
        <v>6</v>
      </c>
      <c r="C20" s="50"/>
      <c r="D20" s="13"/>
      <c r="E20" s="14"/>
      <c r="F20" s="15"/>
      <c r="G20" s="18"/>
      <c r="H20" s="29" t="str">
        <f t="shared" si="0"/>
        <v/>
      </c>
      <c r="I20" s="54" t="str">
        <f t="shared" ref="I20" si="5">IF(AND(ISNUMBER(H20), ISNUMBER(H21)), H20+H21, "")</f>
        <v/>
      </c>
      <c r="J20" s="17"/>
      <c r="K20" s="43"/>
      <c r="L20" s="44"/>
    </row>
    <row r="21" spans="2:12" ht="23.25" customHeight="1" x14ac:dyDescent="0.15">
      <c r="B21" s="59"/>
      <c r="C21" s="51"/>
      <c r="D21" s="13"/>
      <c r="E21" s="14"/>
      <c r="F21" s="15"/>
      <c r="G21" s="18"/>
      <c r="H21" s="29" t="str">
        <f t="shared" si="0"/>
        <v/>
      </c>
      <c r="I21" s="55"/>
      <c r="J21" s="17"/>
      <c r="K21" s="43"/>
      <c r="L21" s="44"/>
    </row>
    <row r="22" spans="2:12" ht="23.25" customHeight="1" x14ac:dyDescent="0.15">
      <c r="B22" s="60">
        <v>7</v>
      </c>
      <c r="C22" s="50"/>
      <c r="D22" s="13"/>
      <c r="E22" s="14"/>
      <c r="F22" s="15"/>
      <c r="G22" s="18"/>
      <c r="H22" s="29" t="str">
        <f t="shared" si="0"/>
        <v/>
      </c>
      <c r="I22" s="54" t="str">
        <f t="shared" ref="I22" si="6">IF(AND(ISNUMBER(H22), ISNUMBER(H23)), H22+H23, "")</f>
        <v/>
      </c>
      <c r="J22" s="17"/>
      <c r="K22" s="43"/>
      <c r="L22" s="44"/>
    </row>
    <row r="23" spans="2:12" ht="23.25" customHeight="1" x14ac:dyDescent="0.15">
      <c r="B23" s="59"/>
      <c r="C23" s="51"/>
      <c r="D23" s="13"/>
      <c r="E23" s="14"/>
      <c r="F23" s="15"/>
      <c r="G23" s="18"/>
      <c r="H23" s="29" t="str">
        <f t="shared" si="0"/>
        <v/>
      </c>
      <c r="I23" s="55"/>
      <c r="J23" s="17"/>
      <c r="K23" s="43"/>
      <c r="L23" s="44"/>
    </row>
    <row r="24" spans="2:12" ht="23.25" customHeight="1" x14ac:dyDescent="0.15">
      <c r="B24" s="60">
        <v>8</v>
      </c>
      <c r="C24" s="50"/>
      <c r="D24" s="13"/>
      <c r="E24" s="14"/>
      <c r="F24" s="15"/>
      <c r="G24" s="18"/>
      <c r="H24" s="29" t="str">
        <f t="shared" si="0"/>
        <v/>
      </c>
      <c r="I24" s="54" t="str">
        <f t="shared" ref="I24" si="7">IF(AND(ISNUMBER(H24), ISNUMBER(H25)), H24+H25, "")</f>
        <v/>
      </c>
      <c r="J24" s="17"/>
      <c r="K24" s="43"/>
      <c r="L24" s="44"/>
    </row>
    <row r="25" spans="2:12" ht="23.25" customHeight="1" x14ac:dyDescent="0.15">
      <c r="B25" s="59"/>
      <c r="C25" s="51"/>
      <c r="D25" s="13"/>
      <c r="E25" s="14"/>
      <c r="F25" s="15"/>
      <c r="G25" s="18"/>
      <c r="H25" s="29" t="str">
        <f t="shared" si="0"/>
        <v/>
      </c>
      <c r="I25" s="55"/>
      <c r="J25" s="17"/>
      <c r="K25" s="43"/>
      <c r="L25" s="44"/>
    </row>
    <row r="26" spans="2:12" ht="23.25" customHeight="1" x14ac:dyDescent="0.15">
      <c r="B26" s="60">
        <v>9</v>
      </c>
      <c r="C26" s="50"/>
      <c r="D26" s="13"/>
      <c r="E26" s="14"/>
      <c r="F26" s="15"/>
      <c r="G26" s="18"/>
      <c r="H26" s="29" t="str">
        <f t="shared" si="0"/>
        <v/>
      </c>
      <c r="I26" s="54" t="str">
        <f t="shared" ref="I26" si="8">IF(AND(ISNUMBER(H26), ISNUMBER(H27)), H26+H27, "")</f>
        <v/>
      </c>
      <c r="J26" s="17"/>
      <c r="K26" s="43"/>
      <c r="L26" s="44"/>
    </row>
    <row r="27" spans="2:12" ht="23.25" customHeight="1" x14ac:dyDescent="0.15">
      <c r="B27" s="59"/>
      <c r="C27" s="51"/>
      <c r="D27" s="13"/>
      <c r="E27" s="14"/>
      <c r="F27" s="15"/>
      <c r="G27" s="18"/>
      <c r="H27" s="29" t="str">
        <f t="shared" si="0"/>
        <v/>
      </c>
      <c r="I27" s="55"/>
      <c r="J27" s="17"/>
      <c r="K27" s="43"/>
      <c r="L27" s="44"/>
    </row>
    <row r="28" spans="2:12" ht="23.25" customHeight="1" x14ac:dyDescent="0.15">
      <c r="B28" s="60">
        <v>10</v>
      </c>
      <c r="C28" s="50"/>
      <c r="D28" s="13"/>
      <c r="E28" s="14"/>
      <c r="F28" s="15"/>
      <c r="G28" s="18"/>
      <c r="H28" s="29" t="str">
        <f t="shared" si="0"/>
        <v/>
      </c>
      <c r="I28" s="54" t="str">
        <f t="shared" ref="I28" si="9">IF(AND(ISNUMBER(H28), ISNUMBER(H29)), H28+H29, "")</f>
        <v/>
      </c>
      <c r="J28" s="17"/>
      <c r="K28" s="43"/>
      <c r="L28" s="44"/>
    </row>
    <row r="29" spans="2:12" ht="23.25" customHeight="1" x14ac:dyDescent="0.15">
      <c r="B29" s="59"/>
      <c r="C29" s="51"/>
      <c r="D29" s="13"/>
      <c r="E29" s="14"/>
      <c r="F29" s="15"/>
      <c r="G29" s="18"/>
      <c r="H29" s="29" t="str">
        <f t="shared" si="0"/>
        <v/>
      </c>
      <c r="I29" s="55"/>
      <c r="J29" s="17"/>
      <c r="K29" s="43"/>
      <c r="L29" s="44"/>
    </row>
    <row r="30" spans="2:12" ht="23.25" customHeight="1" x14ac:dyDescent="0.15">
      <c r="B30" s="60">
        <v>11</v>
      </c>
      <c r="C30" s="50"/>
      <c r="D30" s="13"/>
      <c r="E30" s="14"/>
      <c r="F30" s="15"/>
      <c r="G30" s="18"/>
      <c r="H30" s="29" t="str">
        <f t="shared" si="0"/>
        <v/>
      </c>
      <c r="I30" s="54" t="str">
        <f t="shared" ref="I30" si="10">IF(AND(ISNUMBER(H30), ISNUMBER(H31)), H30+H31, "")</f>
        <v/>
      </c>
      <c r="J30" s="17"/>
      <c r="K30" s="43"/>
      <c r="L30" s="44"/>
    </row>
    <row r="31" spans="2:12" ht="23.25" customHeight="1" x14ac:dyDescent="0.15">
      <c r="B31" s="59"/>
      <c r="C31" s="51"/>
      <c r="D31" s="13"/>
      <c r="E31" s="14"/>
      <c r="F31" s="15"/>
      <c r="G31" s="18"/>
      <c r="H31" s="29" t="str">
        <f t="shared" si="0"/>
        <v/>
      </c>
      <c r="I31" s="55"/>
      <c r="J31" s="17"/>
      <c r="K31" s="43"/>
      <c r="L31" s="44"/>
    </row>
    <row r="32" spans="2:12" ht="23.25" customHeight="1" x14ac:dyDescent="0.15">
      <c r="B32" s="60">
        <v>12</v>
      </c>
      <c r="C32" s="50"/>
      <c r="D32" s="13"/>
      <c r="E32" s="14"/>
      <c r="F32" s="15"/>
      <c r="G32" s="18"/>
      <c r="H32" s="29" t="str">
        <f t="shared" si="0"/>
        <v/>
      </c>
      <c r="I32" s="54" t="str">
        <f>IF(AND(ISNUMBER(H32), ISNUMBER(H33)), H32+H33, "")</f>
        <v/>
      </c>
      <c r="J32" s="17"/>
      <c r="K32" s="43"/>
      <c r="L32" s="44"/>
    </row>
    <row r="33" spans="2:13" ht="23.25" customHeight="1" x14ac:dyDescent="0.15">
      <c r="B33" s="59"/>
      <c r="C33" s="51"/>
      <c r="D33" s="13"/>
      <c r="E33" s="14"/>
      <c r="F33" s="15"/>
      <c r="G33" s="18"/>
      <c r="H33" s="29" t="str">
        <f t="shared" si="0"/>
        <v/>
      </c>
      <c r="I33" s="55"/>
      <c r="J33" s="17"/>
      <c r="K33" s="43"/>
      <c r="L33" s="44"/>
    </row>
    <row r="34" spans="2:13" ht="3" customHeight="1" x14ac:dyDescent="0.15"/>
    <row r="35" spans="2:13" x14ac:dyDescent="0.15">
      <c r="B35" s="80" t="s">
        <v>6</v>
      </c>
      <c r="C35" s="80"/>
      <c r="K35" s="19"/>
      <c r="M35" s="20"/>
    </row>
    <row r="36" spans="2:13" ht="26.25" customHeight="1" x14ac:dyDescent="0.15">
      <c r="C36" s="22" t="s">
        <v>7</v>
      </c>
      <c r="D36" s="23"/>
      <c r="E36" s="27"/>
      <c r="F36" s="23"/>
      <c r="G36" s="85" t="s">
        <v>27</v>
      </c>
      <c r="H36" s="86"/>
      <c r="I36" s="86"/>
      <c r="J36" s="86"/>
      <c r="K36" s="87" t="s">
        <v>8</v>
      </c>
      <c r="L36" s="91" t="str">
        <f>IF(H36="","円",1900*H36)</f>
        <v>円</v>
      </c>
      <c r="M36" s="20"/>
    </row>
    <row r="37" spans="2:13" ht="26.25" customHeight="1" x14ac:dyDescent="0.15">
      <c r="C37" s="24" t="s">
        <v>11</v>
      </c>
      <c r="D37" s="23"/>
      <c r="E37" s="27"/>
      <c r="F37" s="22"/>
      <c r="G37" s="88" t="s">
        <v>28</v>
      </c>
      <c r="H37" s="89"/>
      <c r="I37" s="89"/>
      <c r="J37" s="89"/>
      <c r="K37" s="87" t="s">
        <v>8</v>
      </c>
      <c r="L37" s="91" t="str">
        <f>IF(H37="","円",1900*H37)</f>
        <v>円</v>
      </c>
      <c r="M37" s="20"/>
    </row>
    <row r="38" spans="2:13" ht="24.75" customHeight="1" x14ac:dyDescent="0.15">
      <c r="J38" s="90" t="s">
        <v>33</v>
      </c>
      <c r="K38" s="90"/>
      <c r="L38" s="91" t="str">
        <f>IF(SUM(L36:L37)=0,"円",SUM(L36:L37))</f>
        <v>円</v>
      </c>
      <c r="M38" s="20"/>
    </row>
    <row r="39" spans="2:13" s="30" customFormat="1" ht="4.5" customHeight="1" x14ac:dyDescent="0.15">
      <c r="K39" s="25"/>
      <c r="L39" s="36"/>
      <c r="M39" s="20"/>
    </row>
    <row r="40" spans="2:13" s="30" customFormat="1" ht="4.5" customHeight="1" x14ac:dyDescent="0.15">
      <c r="K40" s="25"/>
      <c r="L40" s="36"/>
      <c r="M40" s="20"/>
    </row>
    <row r="41" spans="2:13" ht="3.75" customHeight="1" thickBot="1" x14ac:dyDescent="0.2">
      <c r="K41" s="19"/>
      <c r="M41" s="26"/>
    </row>
    <row r="42" spans="2:13" ht="20.25" customHeight="1" thickBot="1" x14ac:dyDescent="0.2">
      <c r="C42" s="25" t="s">
        <v>16</v>
      </c>
      <c r="D42" s="45"/>
      <c r="E42" s="46"/>
      <c r="F42" s="25" t="s">
        <v>17</v>
      </c>
      <c r="G42" s="47"/>
      <c r="H42" s="48"/>
      <c r="I42" s="48"/>
      <c r="J42" s="49"/>
      <c r="K42" s="19"/>
      <c r="M42" s="26"/>
    </row>
    <row r="43" spans="2:13" ht="19.899999999999999" customHeight="1" x14ac:dyDescent="0.15">
      <c r="C43" s="52"/>
      <c r="D43" s="52"/>
      <c r="E43" s="53"/>
      <c r="F43" s="53"/>
      <c r="K43" s="19"/>
    </row>
    <row r="44" spans="2:13" ht="6" customHeight="1" x14ac:dyDescent="0.15">
      <c r="C44" s="32"/>
      <c r="D44" s="32"/>
      <c r="E44" s="32"/>
      <c r="F44" s="32"/>
    </row>
    <row r="46" spans="2:13" x14ac:dyDescent="0.15">
      <c r="B46" s="80" t="s">
        <v>12</v>
      </c>
      <c r="C46" s="80"/>
    </row>
    <row r="47" spans="2:13" x14ac:dyDescent="0.15">
      <c r="B47" s="33"/>
      <c r="C47" s="34" t="s">
        <v>13</v>
      </c>
      <c r="D47" s="34" t="s">
        <v>14</v>
      </c>
      <c r="E47" s="41" t="s">
        <v>15</v>
      </c>
      <c r="F47" s="42"/>
    </row>
    <row r="48" spans="2:13" x14ac:dyDescent="0.15">
      <c r="B48" s="33">
        <v>1</v>
      </c>
      <c r="C48" s="35" t="str">
        <f>IF(C10="","",C10)</f>
        <v/>
      </c>
      <c r="D48" s="35" t="str">
        <f>IF(D10="",IF(D11="","",IF(D10=D11,D10,D10&amp;"・"&amp;D11)),IF(D10=D11,D10,D10&amp;"・"&amp;D11))</f>
        <v/>
      </c>
      <c r="E48" s="39" t="str">
        <f>IF(E10="",IF(E11="","",E10&amp;"・"&amp;E11),E10&amp;"・"&amp;E11)</f>
        <v/>
      </c>
      <c r="F48" s="40"/>
    </row>
    <row r="49" spans="2:6" x14ac:dyDescent="0.15">
      <c r="B49" s="33">
        <v>2</v>
      </c>
      <c r="C49" s="35" t="str">
        <f>IF(C12="","",C12)</f>
        <v/>
      </c>
      <c r="D49" s="35" t="str">
        <f>IF(D12="",IF(D13="","",IF(D12=D13,D12,D12&amp;"・"&amp;D13)),IF(D12=D13,D12,D12&amp;"・"&amp;D13))</f>
        <v/>
      </c>
      <c r="E49" s="39" t="str">
        <f t="shared" ref="E49:E59" si="11">IF(E11="",IF(E12="","",E11&amp;"・"&amp;E12),E11&amp;"・"&amp;E12)</f>
        <v/>
      </c>
      <c r="F49" s="40"/>
    </row>
    <row r="50" spans="2:6" x14ac:dyDescent="0.15">
      <c r="B50" s="33">
        <v>3</v>
      </c>
      <c r="C50" s="35" t="str">
        <f>IF(C14="","",C14)</f>
        <v/>
      </c>
      <c r="D50" s="35" t="str">
        <f>IF(D14="",IF(D15="","",IF(D14=D15,D14,D14&amp;"・"&amp;D15)),IF(D14=D15,D14,D14&amp;"・"&amp;D15))</f>
        <v/>
      </c>
      <c r="E50" s="39" t="str">
        <f t="shared" si="11"/>
        <v/>
      </c>
      <c r="F50" s="40"/>
    </row>
    <row r="51" spans="2:6" x14ac:dyDescent="0.15">
      <c r="B51" s="33">
        <v>4</v>
      </c>
      <c r="C51" s="35" t="str">
        <f>IF(C16="","",C16)</f>
        <v/>
      </c>
      <c r="D51" s="35" t="str">
        <f>IF(D16="",IF(D17="","",IF(D16=D17,D16,D16&amp;"・"&amp;D17)),IF(D16=D17,D16,D16&amp;"・"&amp;D17))</f>
        <v/>
      </c>
      <c r="E51" s="39" t="str">
        <f t="shared" si="11"/>
        <v/>
      </c>
      <c r="F51" s="40"/>
    </row>
    <row r="52" spans="2:6" x14ac:dyDescent="0.15">
      <c r="B52" s="33">
        <v>5</v>
      </c>
      <c r="C52" s="35" t="str">
        <f>IF(C18="","",C18)</f>
        <v/>
      </c>
      <c r="D52" s="35" t="str">
        <f>IF(D18="",IF(D19="","",IF(D18=D19,D18,D18&amp;"・"&amp;D19)),IF(D18=D19,D18,D18&amp;"・"&amp;D19))</f>
        <v/>
      </c>
      <c r="E52" s="39" t="str">
        <f>IF(E14="",IF(E15="","",E14&amp;"・"&amp;E15),E14&amp;"・"&amp;E15)</f>
        <v/>
      </c>
      <c r="F52" s="40"/>
    </row>
    <row r="53" spans="2:6" x14ac:dyDescent="0.15">
      <c r="B53" s="33">
        <v>6</v>
      </c>
      <c r="C53" s="35" t="str">
        <f>IF(C20="","",C20)</f>
        <v/>
      </c>
      <c r="D53" s="35" t="str">
        <f>IF(D20="",IF(D21="","",IF(D20=D21,D20,D20&amp;"・"&amp;D21)),IF(D20=D21,D20,D20&amp;"・"&amp;D21))</f>
        <v/>
      </c>
      <c r="E53" s="39" t="str">
        <f t="shared" si="11"/>
        <v/>
      </c>
      <c r="F53" s="40"/>
    </row>
    <row r="54" spans="2:6" x14ac:dyDescent="0.15">
      <c r="B54" s="33">
        <v>7</v>
      </c>
      <c r="C54" s="35" t="str">
        <f>IF(C22="","",C22)</f>
        <v/>
      </c>
      <c r="D54" s="35" t="str">
        <f>IF(D22="",IF(D23="","",IF(D22=D23,D22,D22&amp;"・"&amp;D23)),IF(D22=D23,D22,D22&amp;"・"&amp;D23))</f>
        <v/>
      </c>
      <c r="E54" s="39" t="str">
        <f>IF(E16="",IF(E17="","",E16&amp;"・"&amp;E17),E16&amp;"・"&amp;E17)</f>
        <v/>
      </c>
      <c r="F54" s="40"/>
    </row>
    <row r="55" spans="2:6" x14ac:dyDescent="0.15">
      <c r="B55" s="33">
        <v>8</v>
      </c>
      <c r="C55" s="35" t="str">
        <f>IF(C24="","",C24)</f>
        <v/>
      </c>
      <c r="D55" s="35" t="str">
        <f>IF(D24="",IF(D25="","",IF(D24=D25,D24,D24&amp;"・"&amp;D25)),IF(D24=D25,D24,D24&amp;"・"&amp;D25))</f>
        <v/>
      </c>
      <c r="E55" s="39" t="str">
        <f t="shared" si="11"/>
        <v/>
      </c>
      <c r="F55" s="40"/>
    </row>
    <row r="56" spans="2:6" x14ac:dyDescent="0.15">
      <c r="B56" s="33">
        <v>9</v>
      </c>
      <c r="C56" s="35" t="str">
        <f>IF(C26="","",C26)</f>
        <v/>
      </c>
      <c r="D56" s="35" t="str">
        <f>IF(D26="",IF(D27="","",IF(D26=D27,D26,D26&amp;"・"&amp;D27)),IF(D26=D27,D26,D26&amp;"・"&amp;D27))</f>
        <v/>
      </c>
      <c r="E56" s="39" t="str">
        <f t="shared" si="11"/>
        <v/>
      </c>
      <c r="F56" s="40"/>
    </row>
    <row r="57" spans="2:6" x14ac:dyDescent="0.15">
      <c r="B57" s="33">
        <v>10</v>
      </c>
      <c r="C57" s="35" t="str">
        <f>IF(C28="","",C28)</f>
        <v/>
      </c>
      <c r="D57" s="35" t="str">
        <f>IF(D28="",IF(D29="","",IF(D28=D29,D28,D28&amp;"・"&amp;D29)),IF(D28=D29,D28,D28&amp;"・"&amp;D29))</f>
        <v/>
      </c>
      <c r="E57" s="39" t="str">
        <f t="shared" si="11"/>
        <v/>
      </c>
      <c r="F57" s="40"/>
    </row>
    <row r="58" spans="2:6" x14ac:dyDescent="0.15">
      <c r="B58" s="33">
        <v>11</v>
      </c>
      <c r="C58" s="35" t="str">
        <f>IF(C30="","",C30)</f>
        <v/>
      </c>
      <c r="D58" s="35" t="str">
        <f>IF(D30="",IF(D31="","",IF(D30=D31,D30,D30&amp;"・"&amp;D31)),IF(D30=D31,D30,D30&amp;"・"&amp;D31))</f>
        <v/>
      </c>
      <c r="E58" s="39" t="str">
        <f>IF(E20="",IF(E21="","",E20&amp;"・"&amp;E21),E20&amp;"・"&amp;E21)</f>
        <v/>
      </c>
      <c r="F58" s="40"/>
    </row>
    <row r="59" spans="2:6" x14ac:dyDescent="0.15">
      <c r="B59" s="33">
        <v>12</v>
      </c>
      <c r="C59" s="35" t="str">
        <f>IF(C32="","",C32)</f>
        <v/>
      </c>
      <c r="D59" s="35" t="str">
        <f>IF(D32="",IF(D33="","",IF(D32=D33,D32,D32&amp;"・"&amp;D33)),IF(D32=D33,D32,D32&amp;"・"&amp;D33))</f>
        <v/>
      </c>
      <c r="E59" s="39" t="str">
        <f t="shared" si="11"/>
        <v/>
      </c>
      <c r="F59" s="40"/>
    </row>
    <row r="67" spans="5:5" x14ac:dyDescent="0.15">
      <c r="E67" s="4" t="str">
        <f t="shared" ref="E67" si="12">IF(E38="",IF(E41="","",E38&amp;"・"&amp;E41),E38&amp;"・"&amp;E41)</f>
        <v/>
      </c>
    </row>
  </sheetData>
  <sheetProtection sheet="1" objects="1" scenarios="1"/>
  <mergeCells count="98">
    <mergeCell ref="B2:L2"/>
    <mergeCell ref="F6:L6"/>
    <mergeCell ref="B46:C46"/>
    <mergeCell ref="B35:C35"/>
    <mergeCell ref="B3:E3"/>
    <mergeCell ref="B4:L4"/>
    <mergeCell ref="B5:L5"/>
    <mergeCell ref="B6:C6"/>
    <mergeCell ref="G3:I3"/>
    <mergeCell ref="H37:J37"/>
    <mergeCell ref="B20:B21"/>
    <mergeCell ref="C20:C21"/>
    <mergeCell ref="I20:I21"/>
    <mergeCell ref="B22:B23"/>
    <mergeCell ref="C22:C23"/>
    <mergeCell ref="I22:I23"/>
    <mergeCell ref="K8:L9"/>
    <mergeCell ref="K10:L10"/>
    <mergeCell ref="B32:B33"/>
    <mergeCell ref="C26:C27"/>
    <mergeCell ref="B24:B25"/>
    <mergeCell ref="C24:C25"/>
    <mergeCell ref="J8:J9"/>
    <mergeCell ref="B14:B15"/>
    <mergeCell ref="B16:B17"/>
    <mergeCell ref="C14:C15"/>
    <mergeCell ref="C16:C17"/>
    <mergeCell ref="B26:B27"/>
    <mergeCell ref="B28:B29"/>
    <mergeCell ref="B30:B31"/>
    <mergeCell ref="B18:B19"/>
    <mergeCell ref="I30:I31"/>
    <mergeCell ref="I8:I9"/>
    <mergeCell ref="I10:I11"/>
    <mergeCell ref="B8:B9"/>
    <mergeCell ref="E8:F8"/>
    <mergeCell ref="D8:D9"/>
    <mergeCell ref="H8:H9"/>
    <mergeCell ref="G8:G9"/>
    <mergeCell ref="B10:B11"/>
    <mergeCell ref="B12:B13"/>
    <mergeCell ref="C8:C9"/>
    <mergeCell ref="C10:C11"/>
    <mergeCell ref="C12:C13"/>
    <mergeCell ref="I12:I13"/>
    <mergeCell ref="I14:I15"/>
    <mergeCell ref="I16:I17"/>
    <mergeCell ref="I26:I27"/>
    <mergeCell ref="I28:I29"/>
    <mergeCell ref="I24:I25"/>
    <mergeCell ref="I18:I19"/>
    <mergeCell ref="C18:C19"/>
    <mergeCell ref="C43:D43"/>
    <mergeCell ref="E43:F43"/>
    <mergeCell ref="C28:C29"/>
    <mergeCell ref="C30:C31"/>
    <mergeCell ref="C32:C33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D42:E42"/>
    <mergeCell ref="G42:J42"/>
    <mergeCell ref="H36:J36"/>
    <mergeCell ref="I32:I33"/>
    <mergeCell ref="J38:K38"/>
    <mergeCell ref="E47:F47"/>
    <mergeCell ref="E48:F48"/>
    <mergeCell ref="E49:F49"/>
    <mergeCell ref="E50:F50"/>
    <mergeCell ref="E51:F51"/>
    <mergeCell ref="E57:F57"/>
    <mergeCell ref="E58:F58"/>
    <mergeCell ref="E59:F59"/>
    <mergeCell ref="E52:F52"/>
    <mergeCell ref="E53:F53"/>
    <mergeCell ref="E54:F54"/>
    <mergeCell ref="E55:F55"/>
    <mergeCell ref="E56:F56"/>
  </mergeCells>
  <phoneticPr fontId="2"/>
  <dataValidations count="2">
    <dataValidation type="list" allowBlank="1" showInputMessage="1" showErrorMessage="1" sqref="C10:C33" xr:uid="{00000000-0002-0000-0000-000000000000}">
      <formula1>"混合ダブルス"</formula1>
    </dataValidation>
    <dataValidation imeMode="off" allowBlank="1" showInputMessage="1" showErrorMessage="1" sqref="G10:G33" xr:uid="{199B7FC9-1693-4143-98B4-F155854CA2DD}"/>
  </dataValidations>
  <printOptions horizontalCentered="1"/>
  <pageMargins left="0.27559055118110237" right="0.19685039370078741" top="0.47244094488188981" bottom="0" header="0.2755905511811023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User</cp:lastModifiedBy>
  <cp:revision>1</cp:revision>
  <cp:lastPrinted>2026-05-02T04:12:21Z</cp:lastPrinted>
  <dcterms:created xsi:type="dcterms:W3CDTF">2002-05-19T03:28:00Z</dcterms:created>
  <dcterms:modified xsi:type="dcterms:W3CDTF">2026-05-02T04:33:35Z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