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matsuyamatta-pc\Desktop\"/>
    </mc:Choice>
  </mc:AlternateContent>
  <xr:revisionPtr revIDLastSave="0" documentId="13_ncr:1_{9C10A19D-464C-402D-86C1-8F4E31F5E7B9}" xr6:coauthVersionLast="47" xr6:coauthVersionMax="47" xr10:uidLastSave="{00000000-0000-0000-0000-000000000000}"/>
  <bookViews>
    <workbookView xWindow="1560" yWindow="750" windowWidth="18480" windowHeight="15450" xr2:uid="{00000000-000D-0000-FFFF-FFFF00000000}"/>
  </bookViews>
  <sheets>
    <sheet name="申込書" sheetId="2" r:id="rId1"/>
  </sheets>
  <definedNames>
    <definedName name="_xlnm.Print_Area" localSheetId="0">申込書!$A$1:$N$41</definedName>
  </definedNames>
  <calcPr calcId="191029"/>
</workbook>
</file>

<file path=xl/calcChain.xml><?xml version="1.0" encoding="utf-8"?>
<calcChain xmlns="http://schemas.openxmlformats.org/spreadsheetml/2006/main">
  <c r="L37" i="2" l="1"/>
  <c r="L36" i="2"/>
  <c r="E57" i="2"/>
  <c r="E56" i="2"/>
  <c r="E55" i="2"/>
  <c r="E5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D57" i="2"/>
  <c r="D56" i="2"/>
  <c r="D55" i="2"/>
  <c r="D54" i="2"/>
  <c r="D53" i="2"/>
  <c r="D52" i="2"/>
  <c r="D51" i="2"/>
  <c r="D50" i="2"/>
  <c r="E53" i="2"/>
  <c r="E52" i="2"/>
  <c r="E51" i="2"/>
  <c r="E50" i="2"/>
  <c r="C57" i="2"/>
  <c r="C56" i="2"/>
  <c r="C55" i="2"/>
  <c r="C54" i="2"/>
  <c r="C53" i="2"/>
  <c r="C52" i="2"/>
  <c r="C51" i="2"/>
  <c r="C50" i="2"/>
  <c r="E65" i="2"/>
  <c r="E49" i="2"/>
  <c r="D49" i="2"/>
  <c r="C49" i="2"/>
  <c r="E48" i="2"/>
  <c r="D48" i="2"/>
  <c r="C48" i="2"/>
  <c r="E47" i="2"/>
  <c r="D47" i="2"/>
  <c r="C47" i="2"/>
  <c r="E46" i="2"/>
  <c r="D46" i="2"/>
  <c r="C46" i="2"/>
  <c r="I18" i="2" l="1"/>
  <c r="I22" i="2"/>
  <c r="I26" i="2"/>
  <c r="I30" i="2"/>
  <c r="I28" i="2"/>
  <c r="I20" i="2"/>
  <c r="I32" i="2"/>
  <c r="I16" i="2"/>
  <c r="I14" i="2"/>
  <c r="I12" i="2"/>
  <c r="I24" i="2"/>
  <c r="L38" i="2"/>
  <c r="I10" i="2"/>
</calcChain>
</file>

<file path=xl/sharedStrings.xml><?xml version="1.0" encoding="utf-8"?>
<sst xmlns="http://schemas.openxmlformats.org/spreadsheetml/2006/main" count="36" uniqueCount="35">
  <si>
    <t>★　エントリー用紙は、男女別々の用紙に記入してください。</t>
  </si>
  <si>
    <t>ダブルス</t>
  </si>
  <si>
    <t>男子</t>
  </si>
  <si>
    <t>・</t>
  </si>
  <si>
    <t>女子</t>
  </si>
  <si>
    <t>番号</t>
  </si>
  <si>
    <t>種　目　名</t>
  </si>
  <si>
    <t>登録団体名</t>
  </si>
  <si>
    <t>選　手　名</t>
  </si>
  <si>
    <t>戦歴</t>
  </si>
  <si>
    <t>＊参加料　　　</t>
  </si>
  <si>
    <t>一般・大学生</t>
  </si>
  <si>
    <t>組　＝</t>
  </si>
  <si>
    <t>計</t>
  </si>
  <si>
    <t>円</t>
  </si>
  <si>
    <t>年齢</t>
  </si>
  <si>
    <t>年齢
合計</t>
  </si>
  <si>
    <t>学年</t>
  </si>
  <si>
    <t>名</t>
  </si>
  <si>
    <t>（協会使用欄）</t>
  </si>
  <si>
    <t>種目</t>
  </si>
  <si>
    <t>所属</t>
  </si>
  <si>
    <t>選手名</t>
  </si>
  <si>
    <t>生年月日
(西暦)</t>
    <rPh sb="0" eb="4">
      <t>セイネンガッピ</t>
    </rPh>
    <rPh sb="6" eb="8">
      <t>セイレキ</t>
    </rPh>
    <phoneticPr fontId="10"/>
  </si>
  <si>
    <t>協会登録
なし</t>
    <phoneticPr fontId="10"/>
  </si>
  <si>
    <t>責任者名</t>
    <rPh sb="0" eb="4">
      <t>セキニンシャメイ</t>
    </rPh>
    <phoneticPr fontId="10"/>
  </si>
  <si>
    <t>TEL</t>
    <phoneticPr fontId="10"/>
  </si>
  <si>
    <t>登録あり</t>
    <rPh sb="0" eb="2">
      <t>トウロク</t>
    </rPh>
    <phoneticPr fontId="10"/>
  </si>
  <si>
    <t>登録なし</t>
    <rPh sb="0" eb="2">
      <t>トウロク</t>
    </rPh>
    <phoneticPr fontId="10"/>
  </si>
  <si>
    <t>令和７年度松山卓球選手権（年代別の部・ダブルス）エントリー用紙</t>
    <rPh sb="13" eb="16">
      <t>ネンダイベツ</t>
    </rPh>
    <rPh sb="17" eb="18">
      <t>ブ</t>
    </rPh>
    <phoneticPr fontId="10"/>
  </si>
  <si>
    <r>
      <t>★　選手は種目別・実力順にご記入ください。　　</t>
    </r>
    <r>
      <rPr>
        <b/>
        <sz val="10"/>
        <rFont val="ＭＳ Ｐ明朝"/>
        <family val="1"/>
        <charset val="128"/>
      </rPr>
      <t>締切　令和７年４月１４日（月）</t>
    </r>
    <rPh sb="5" eb="8">
      <t>シュモクベツ</t>
    </rPh>
    <rPh sb="9" eb="11">
      <t>ジツリョク</t>
    </rPh>
    <rPh sb="36" eb="37">
      <t>ツキ</t>
    </rPh>
    <phoneticPr fontId="10"/>
  </si>
  <si>
    <t>★　日本卓球協会未登録の方は協会登録なし欄に○を記入し、登録なしの参加料をお支払いください。</t>
    <rPh sb="28" eb="30">
      <t>トウロク</t>
    </rPh>
    <rPh sb="33" eb="36">
      <t>サンカリョウ</t>
    </rPh>
    <phoneticPr fontId="10"/>
  </si>
  <si>
    <t>1500円　×</t>
    <phoneticPr fontId="10"/>
  </si>
  <si>
    <t>2000円　×</t>
    <phoneticPr fontId="10"/>
  </si>
  <si>
    <t>姓</t>
    <rPh sb="0" eb="1">
      <t>セイ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</si>
</sst>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name val="ＭＳ Ｐ明朝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7F7D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0" fontId="9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/>
    <xf numFmtId="40" fontId="0" fillId="0" borderId="1" xfId="1" applyFont="1" applyBorder="1" applyAlignment="1"/>
    <xf numFmtId="176" fontId="7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8" fontId="0" fillId="0" borderId="0" xfId="1" applyNumberFormat="1" applyFont="1" applyBorder="1" applyAlignment="1"/>
    <xf numFmtId="0" fontId="5" fillId="0" borderId="0" xfId="0" applyFont="1"/>
    <xf numFmtId="0" fontId="7" fillId="0" borderId="0" xfId="0" applyFont="1" applyAlignment="1">
      <alignment vertical="center"/>
    </xf>
    <xf numFmtId="38" fontId="7" fillId="0" borderId="0" xfId="1" applyNumberFormat="1" applyFont="1" applyBorder="1" applyAlignment="1"/>
    <xf numFmtId="38" fontId="0" fillId="0" borderId="1" xfId="1" applyNumberFormat="1" applyFont="1" applyBorder="1" applyAlignment="1"/>
    <xf numFmtId="0" fontId="7" fillId="0" borderId="0" xfId="0" applyFont="1"/>
    <xf numFmtId="0" fontId="0" fillId="0" borderId="0" xfId="0" applyAlignment="1">
      <alignment horizontal="right"/>
    </xf>
    <xf numFmtId="0" fontId="5" fillId="0" borderId="1" xfId="0" applyFont="1" applyBorder="1"/>
    <xf numFmtId="38" fontId="1" fillId="0" borderId="0" xfId="1" applyNumberFormat="1" applyFont="1" applyBorder="1" applyAlignment="1"/>
    <xf numFmtId="0" fontId="1" fillId="0" borderId="0" xfId="0" applyFont="1"/>
    <xf numFmtId="0" fontId="0" fillId="0" borderId="0" xfId="0" applyAlignment="1">
      <alignment horizontal="center"/>
    </xf>
    <xf numFmtId="0" fontId="11" fillId="0" borderId="0" xfId="0" applyFont="1"/>
    <xf numFmtId="40" fontId="9" fillId="0" borderId="1" xfId="1" applyFont="1" applyBorder="1" applyAlignment="1"/>
    <xf numFmtId="0" fontId="11" fillId="0" borderId="6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13" xfId="0" applyBorder="1" applyAlignment="1">
      <alignment horizontal="left" shrinkToFit="1"/>
    </xf>
    <xf numFmtId="0" fontId="0" fillId="0" borderId="6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0" xfId="0" applyFont="1" applyAlignment="1">
      <alignment horizontal="distributed"/>
    </xf>
    <xf numFmtId="0" fontId="2" fillId="0" borderId="0" xfId="0" applyFont="1" applyAlignment="1">
      <alignment horizontal="distributed"/>
    </xf>
    <xf numFmtId="0" fontId="6" fillId="0" borderId="0" xfId="0" applyFont="1" applyAlignment="1">
      <alignment horizontal="distributed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/>
  <colors>
    <mruColors>
      <color rgb="FF000000"/>
      <color rgb="FFF7F7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65"/>
  <sheetViews>
    <sheetView tabSelected="1" zoomScaleNormal="100" workbookViewId="0">
      <selection activeCell="E10" sqref="E10"/>
    </sheetView>
  </sheetViews>
  <sheetFormatPr defaultColWidth="9" defaultRowHeight="13.5" x14ac:dyDescent="0.15"/>
  <cols>
    <col min="1" max="1" width="0.625" customWidth="1"/>
    <col min="2" max="2" width="4.125" customWidth="1"/>
    <col min="3" max="3" width="15.375" customWidth="1"/>
    <col min="4" max="4" width="14.625" customWidth="1"/>
    <col min="5" max="7" width="10.625" customWidth="1"/>
    <col min="8" max="10" width="5.625" customWidth="1"/>
    <col min="11" max="11" width="16.875" customWidth="1"/>
    <col min="12" max="12" width="9.75" customWidth="1"/>
    <col min="13" max="13" width="2.125" customWidth="1"/>
    <col min="14" max="14" width="3.625" customWidth="1"/>
    <col min="15" max="15" width="6.375" customWidth="1"/>
    <col min="16" max="16" width="17.875" customWidth="1"/>
    <col min="17" max="17" width="5.625" customWidth="1"/>
    <col min="18" max="18" width="17.375" customWidth="1"/>
    <col min="19" max="19" width="9" hidden="1" customWidth="1"/>
  </cols>
  <sheetData>
    <row r="1" spans="2:21" ht="33.75" customHeight="1" x14ac:dyDescent="0.2">
      <c r="B1" s="55" t="s">
        <v>29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7"/>
      <c r="P1" s="57"/>
    </row>
    <row r="2" spans="2:21" ht="6.75" customHeight="1" x14ac:dyDescent="0.25">
      <c r="C2" s="2"/>
      <c r="D2" s="2"/>
      <c r="E2" s="2"/>
      <c r="F2" s="2"/>
      <c r="G2" s="2"/>
    </row>
    <row r="3" spans="2:21" s="1" customFormat="1" ht="18" customHeight="1" x14ac:dyDescent="0.15">
      <c r="B3" s="3" t="s">
        <v>30</v>
      </c>
      <c r="C3" s="4"/>
      <c r="D3" s="4"/>
      <c r="E3" s="4"/>
      <c r="F3" s="4"/>
      <c r="G3" s="4"/>
      <c r="O3" s="10"/>
      <c r="P3" s="10"/>
      <c r="Q3" s="10"/>
    </row>
    <row r="4" spans="2:21" s="1" customFormat="1" ht="18" customHeight="1" x14ac:dyDescent="0.15">
      <c r="B4" s="3" t="s">
        <v>0</v>
      </c>
      <c r="L4" s="11"/>
    </row>
    <row r="5" spans="2:21" s="1" customFormat="1" ht="18" customHeight="1" x14ac:dyDescent="0.15">
      <c r="B5" s="3" t="s">
        <v>31</v>
      </c>
      <c r="K5" s="11"/>
      <c r="L5" s="11"/>
    </row>
    <row r="6" spans="2:21" ht="24.75" customHeight="1" x14ac:dyDescent="0.2">
      <c r="B6" s="5" t="s">
        <v>1</v>
      </c>
      <c r="E6" s="49" t="s">
        <v>2</v>
      </c>
      <c r="F6" s="49"/>
      <c r="G6" s="6"/>
      <c r="H6" s="6"/>
      <c r="I6" s="6" t="s">
        <v>3</v>
      </c>
      <c r="J6" s="6"/>
      <c r="K6" s="6" t="s">
        <v>4</v>
      </c>
    </row>
    <row r="7" spans="2:21" ht="3.75" customHeight="1" x14ac:dyDescent="0.15"/>
    <row r="8" spans="2:21" ht="14.1" customHeight="1" x14ac:dyDescent="0.15">
      <c r="B8" s="66" t="s">
        <v>5</v>
      </c>
      <c r="C8" s="50" t="s">
        <v>6</v>
      </c>
      <c r="D8" s="60" t="s">
        <v>7</v>
      </c>
      <c r="E8" s="58" t="s">
        <v>8</v>
      </c>
      <c r="F8" s="59"/>
      <c r="G8" s="47" t="s">
        <v>23</v>
      </c>
      <c r="H8" s="62" t="s">
        <v>15</v>
      </c>
      <c r="I8" s="64" t="s">
        <v>16</v>
      </c>
      <c r="J8" s="43" t="s">
        <v>17</v>
      </c>
      <c r="K8" s="37" t="s">
        <v>9</v>
      </c>
      <c r="L8" s="45" t="s">
        <v>24</v>
      </c>
    </row>
    <row r="9" spans="2:21" ht="14.1" customHeight="1" x14ac:dyDescent="0.15">
      <c r="B9" s="67"/>
      <c r="C9" s="51"/>
      <c r="D9" s="61"/>
      <c r="E9" s="68" t="s">
        <v>34</v>
      </c>
      <c r="F9" s="7" t="s">
        <v>18</v>
      </c>
      <c r="G9" s="48"/>
      <c r="H9" s="63"/>
      <c r="I9" s="65"/>
      <c r="J9" s="44"/>
      <c r="K9" s="38"/>
      <c r="L9" s="46"/>
    </row>
    <row r="10" spans="2:21" ht="23.25" customHeight="1" x14ac:dyDescent="0.15">
      <c r="B10" s="37">
        <v>1</v>
      </c>
      <c r="C10" s="39"/>
      <c r="D10" s="25"/>
      <c r="E10" s="26"/>
      <c r="F10" s="27"/>
      <c r="G10" s="28"/>
      <c r="H10" s="29" t="str">
        <f t="shared" ref="H10:H17" si="0">IF(G10="","",TRUNC((20230401-G10)/10000))</f>
        <v/>
      </c>
      <c r="I10" s="41" t="str">
        <f>IF(H10="",IF(H11="","",""),H10+H11)</f>
        <v/>
      </c>
      <c r="J10" s="30"/>
      <c r="K10" s="31"/>
      <c r="L10" s="32"/>
    </row>
    <row r="11" spans="2:21" ht="23.25" customHeight="1" x14ac:dyDescent="0.15">
      <c r="B11" s="38"/>
      <c r="C11" s="40"/>
      <c r="D11" s="25"/>
      <c r="E11" s="26"/>
      <c r="F11" s="27"/>
      <c r="G11" s="28"/>
      <c r="H11" s="29" t="str">
        <f t="shared" si="0"/>
        <v/>
      </c>
      <c r="I11" s="42"/>
      <c r="J11" s="30"/>
      <c r="K11" s="31"/>
      <c r="L11" s="32"/>
    </row>
    <row r="12" spans="2:21" ht="23.25" customHeight="1" x14ac:dyDescent="0.15">
      <c r="B12" s="37">
        <v>2</v>
      </c>
      <c r="C12" s="39"/>
      <c r="D12" s="33"/>
      <c r="E12" s="34"/>
      <c r="F12" s="35"/>
      <c r="G12" s="28"/>
      <c r="H12" s="29" t="str">
        <f t="shared" si="0"/>
        <v/>
      </c>
      <c r="I12" s="41" t="str">
        <f t="shared" ref="I12:I14" si="1">IF(H12="",IF(H13="","",H12+H13),H12+H13)</f>
        <v/>
      </c>
      <c r="J12" s="30"/>
      <c r="K12" s="31"/>
      <c r="L12" s="32"/>
    </row>
    <row r="13" spans="2:21" ht="23.25" customHeight="1" x14ac:dyDescent="0.15">
      <c r="B13" s="38"/>
      <c r="C13" s="40"/>
      <c r="D13" s="33"/>
      <c r="E13" s="34"/>
      <c r="F13" s="35"/>
      <c r="G13" s="28"/>
      <c r="H13" s="29" t="str">
        <f t="shared" si="0"/>
        <v/>
      </c>
      <c r="I13" s="42"/>
      <c r="J13" s="30"/>
      <c r="K13" s="31"/>
      <c r="L13" s="32"/>
      <c r="S13" s="52"/>
      <c r="T13" s="52"/>
      <c r="U13" s="52"/>
    </row>
    <row r="14" spans="2:21" ht="23.25" customHeight="1" x14ac:dyDescent="0.15">
      <c r="B14" s="37">
        <v>3</v>
      </c>
      <c r="C14" s="39"/>
      <c r="D14" s="33"/>
      <c r="E14" s="34"/>
      <c r="F14" s="35"/>
      <c r="G14" s="28"/>
      <c r="H14" s="29" t="str">
        <f t="shared" si="0"/>
        <v/>
      </c>
      <c r="I14" s="41" t="str">
        <f t="shared" si="1"/>
        <v/>
      </c>
      <c r="J14" s="30"/>
      <c r="K14" s="31"/>
      <c r="L14" s="32"/>
    </row>
    <row r="15" spans="2:21" ht="23.25" customHeight="1" x14ac:dyDescent="0.15">
      <c r="B15" s="38"/>
      <c r="C15" s="40"/>
      <c r="D15" s="33"/>
      <c r="E15" s="34"/>
      <c r="F15" s="35"/>
      <c r="G15" s="28"/>
      <c r="H15" s="29" t="str">
        <f t="shared" si="0"/>
        <v/>
      </c>
      <c r="I15" s="42"/>
      <c r="J15" s="30"/>
      <c r="K15" s="31"/>
      <c r="L15" s="32"/>
    </row>
    <row r="16" spans="2:21" ht="23.25" customHeight="1" x14ac:dyDescent="0.15">
      <c r="B16" s="37">
        <v>4</v>
      </c>
      <c r="C16" s="39"/>
      <c r="D16" s="33"/>
      <c r="E16" s="34"/>
      <c r="F16" s="35"/>
      <c r="G16" s="28"/>
      <c r="H16" s="29" t="str">
        <f t="shared" si="0"/>
        <v/>
      </c>
      <c r="I16" s="41" t="str">
        <f t="shared" ref="I16:I28" si="2">IF(H16="",IF(H17="","",H16+H17),H16+H17)</f>
        <v/>
      </c>
      <c r="J16" s="30"/>
      <c r="K16" s="31"/>
      <c r="L16" s="32"/>
    </row>
    <row r="17" spans="2:12" ht="23.25" customHeight="1" x14ac:dyDescent="0.15">
      <c r="B17" s="38"/>
      <c r="C17" s="40"/>
      <c r="D17" s="33"/>
      <c r="E17" s="34"/>
      <c r="F17" s="35"/>
      <c r="G17" s="28"/>
      <c r="H17" s="29" t="str">
        <f t="shared" si="0"/>
        <v/>
      </c>
      <c r="I17" s="42"/>
      <c r="J17" s="30"/>
      <c r="K17" s="31"/>
      <c r="L17" s="32"/>
    </row>
    <row r="18" spans="2:12" ht="23.25" customHeight="1" x14ac:dyDescent="0.15">
      <c r="B18" s="37">
        <v>5</v>
      </c>
      <c r="C18" s="39"/>
      <c r="D18" s="33"/>
      <c r="E18" s="34"/>
      <c r="F18" s="35"/>
      <c r="G18" s="28"/>
      <c r="H18" s="29" t="str">
        <f t="shared" ref="H18:H33" si="3">IF(G18="","",TRUNC((20230401-G18)/10000))</f>
        <v/>
      </c>
      <c r="I18" s="41" t="str">
        <f t="shared" ref="I18" si="4">IF(H18="",IF(H19="","",H18+H19),H18+H19)</f>
        <v/>
      </c>
      <c r="J18" s="30"/>
      <c r="K18" s="31"/>
      <c r="L18" s="32"/>
    </row>
    <row r="19" spans="2:12" ht="23.25" customHeight="1" x14ac:dyDescent="0.15">
      <c r="B19" s="38"/>
      <c r="C19" s="40"/>
      <c r="D19" s="33"/>
      <c r="E19" s="34"/>
      <c r="F19" s="35"/>
      <c r="G19" s="28"/>
      <c r="H19" s="29" t="str">
        <f t="shared" si="3"/>
        <v/>
      </c>
      <c r="I19" s="42"/>
      <c r="J19" s="30"/>
      <c r="K19" s="31"/>
      <c r="L19" s="32"/>
    </row>
    <row r="20" spans="2:12" ht="23.25" customHeight="1" x14ac:dyDescent="0.15">
      <c r="B20" s="37">
        <v>6</v>
      </c>
      <c r="C20" s="39"/>
      <c r="D20" s="33"/>
      <c r="E20" s="34"/>
      <c r="F20" s="35"/>
      <c r="G20" s="28"/>
      <c r="H20" s="29" t="str">
        <f t="shared" si="3"/>
        <v/>
      </c>
      <c r="I20" s="41" t="str">
        <f t="shared" ref="I20" si="5">IF(H20="",IF(H21="","",H20+H21),H20+H21)</f>
        <v/>
      </c>
      <c r="J20" s="30"/>
      <c r="K20" s="31"/>
      <c r="L20" s="32"/>
    </row>
    <row r="21" spans="2:12" ht="23.25" customHeight="1" x14ac:dyDescent="0.15">
      <c r="B21" s="38"/>
      <c r="C21" s="40"/>
      <c r="D21" s="33"/>
      <c r="E21" s="34"/>
      <c r="F21" s="35"/>
      <c r="G21" s="28"/>
      <c r="H21" s="29" t="str">
        <f t="shared" si="3"/>
        <v/>
      </c>
      <c r="I21" s="42"/>
      <c r="J21" s="30"/>
      <c r="K21" s="31"/>
      <c r="L21" s="32"/>
    </row>
    <row r="22" spans="2:12" ht="23.25" customHeight="1" x14ac:dyDescent="0.15">
      <c r="B22" s="37">
        <v>7</v>
      </c>
      <c r="C22" s="39"/>
      <c r="D22" s="33"/>
      <c r="E22" s="34"/>
      <c r="F22" s="35"/>
      <c r="G22" s="28"/>
      <c r="H22" s="29" t="str">
        <f t="shared" si="3"/>
        <v/>
      </c>
      <c r="I22" s="41" t="str">
        <f>IF(H22="",IF(H23="","",H22+H23),H22+H23)</f>
        <v/>
      </c>
      <c r="J22" s="30"/>
      <c r="K22" s="31"/>
      <c r="L22" s="32"/>
    </row>
    <row r="23" spans="2:12" ht="23.25" customHeight="1" x14ac:dyDescent="0.15">
      <c r="B23" s="38"/>
      <c r="C23" s="40"/>
      <c r="D23" s="33"/>
      <c r="E23" s="34"/>
      <c r="F23" s="35"/>
      <c r="G23" s="28"/>
      <c r="H23" s="29" t="str">
        <f t="shared" si="3"/>
        <v/>
      </c>
      <c r="I23" s="42"/>
      <c r="J23" s="30"/>
      <c r="K23" s="31"/>
      <c r="L23" s="32"/>
    </row>
    <row r="24" spans="2:12" ht="23.25" customHeight="1" x14ac:dyDescent="0.15">
      <c r="B24" s="37">
        <v>8</v>
      </c>
      <c r="C24" s="39"/>
      <c r="D24" s="33"/>
      <c r="E24" s="34"/>
      <c r="F24" s="35"/>
      <c r="G24" s="28"/>
      <c r="H24" s="29" t="str">
        <f t="shared" si="3"/>
        <v/>
      </c>
      <c r="I24" s="41" t="str">
        <f>IF(H24="",IF(H25="","",H24+H25),H24+H25)</f>
        <v/>
      </c>
      <c r="J24" s="30"/>
      <c r="K24" s="31"/>
      <c r="L24" s="32"/>
    </row>
    <row r="25" spans="2:12" ht="23.25" customHeight="1" x14ac:dyDescent="0.15">
      <c r="B25" s="38"/>
      <c r="C25" s="40"/>
      <c r="D25" s="33"/>
      <c r="E25" s="34"/>
      <c r="F25" s="35"/>
      <c r="G25" s="28"/>
      <c r="H25" s="29" t="str">
        <f t="shared" si="3"/>
        <v/>
      </c>
      <c r="I25" s="42"/>
      <c r="J25" s="30"/>
      <c r="K25" s="31"/>
      <c r="L25" s="32"/>
    </row>
    <row r="26" spans="2:12" ht="23.25" customHeight="1" x14ac:dyDescent="0.15">
      <c r="B26" s="37">
        <v>9</v>
      </c>
      <c r="C26" s="39"/>
      <c r="D26" s="33"/>
      <c r="E26" s="34"/>
      <c r="F26" s="35"/>
      <c r="G26" s="28"/>
      <c r="H26" s="29" t="str">
        <f t="shared" si="3"/>
        <v/>
      </c>
      <c r="I26" s="41" t="str">
        <f t="shared" si="2"/>
        <v/>
      </c>
      <c r="J26" s="30"/>
      <c r="K26" s="31"/>
      <c r="L26" s="32"/>
    </row>
    <row r="27" spans="2:12" ht="23.25" customHeight="1" x14ac:dyDescent="0.15">
      <c r="B27" s="38"/>
      <c r="C27" s="40"/>
      <c r="D27" s="33"/>
      <c r="E27" s="34"/>
      <c r="F27" s="35"/>
      <c r="G27" s="28"/>
      <c r="H27" s="29" t="str">
        <f t="shared" si="3"/>
        <v/>
      </c>
      <c r="I27" s="42"/>
      <c r="J27" s="30"/>
      <c r="K27" s="31"/>
      <c r="L27" s="32"/>
    </row>
    <row r="28" spans="2:12" ht="23.25" customHeight="1" x14ac:dyDescent="0.15">
      <c r="B28" s="37">
        <v>10</v>
      </c>
      <c r="C28" s="39"/>
      <c r="D28" s="33"/>
      <c r="E28" s="34"/>
      <c r="F28" s="35"/>
      <c r="G28" s="28"/>
      <c r="H28" s="29" t="str">
        <f t="shared" si="3"/>
        <v/>
      </c>
      <c r="I28" s="41" t="str">
        <f t="shared" si="2"/>
        <v/>
      </c>
      <c r="J28" s="30"/>
      <c r="K28" s="31"/>
      <c r="L28" s="32"/>
    </row>
    <row r="29" spans="2:12" ht="23.25" customHeight="1" x14ac:dyDescent="0.15">
      <c r="B29" s="38"/>
      <c r="C29" s="40"/>
      <c r="D29" s="33"/>
      <c r="E29" s="34"/>
      <c r="F29" s="35"/>
      <c r="G29" s="28"/>
      <c r="H29" s="29" t="str">
        <f t="shared" si="3"/>
        <v/>
      </c>
      <c r="I29" s="42"/>
      <c r="J29" s="30"/>
      <c r="K29" s="31"/>
      <c r="L29" s="32"/>
    </row>
    <row r="30" spans="2:12" ht="23.25" customHeight="1" x14ac:dyDescent="0.15">
      <c r="B30" s="37">
        <v>11</v>
      </c>
      <c r="C30" s="39"/>
      <c r="D30" s="33"/>
      <c r="E30" s="34"/>
      <c r="F30" s="35"/>
      <c r="G30" s="28"/>
      <c r="H30" s="29" t="str">
        <f t="shared" si="3"/>
        <v/>
      </c>
      <c r="I30" s="41" t="str">
        <f>IF(H30="",IF(H31="","",H30+H31),H30+H31)</f>
        <v/>
      </c>
      <c r="J30" s="30"/>
      <c r="K30" s="31"/>
      <c r="L30" s="32"/>
    </row>
    <row r="31" spans="2:12" ht="23.25" customHeight="1" x14ac:dyDescent="0.15">
      <c r="B31" s="38"/>
      <c r="C31" s="40"/>
      <c r="D31" s="33"/>
      <c r="E31" s="34"/>
      <c r="F31" s="35"/>
      <c r="G31" s="28"/>
      <c r="H31" s="29" t="str">
        <f t="shared" si="3"/>
        <v/>
      </c>
      <c r="I31" s="42"/>
      <c r="J31" s="30"/>
      <c r="K31" s="31"/>
      <c r="L31" s="32"/>
    </row>
    <row r="32" spans="2:12" ht="23.25" customHeight="1" x14ac:dyDescent="0.15">
      <c r="B32" s="37">
        <v>12</v>
      </c>
      <c r="C32" s="39"/>
      <c r="D32" s="33"/>
      <c r="E32" s="34"/>
      <c r="F32" s="35"/>
      <c r="G32" s="28"/>
      <c r="H32" s="29" t="str">
        <f t="shared" si="3"/>
        <v/>
      </c>
      <c r="I32" s="41" t="str">
        <f>IF(H32="",IF(H33="","",H32+H33),H32+H33)</f>
        <v/>
      </c>
      <c r="J32" s="30"/>
      <c r="K32" s="31"/>
      <c r="L32" s="32"/>
    </row>
    <row r="33" spans="2:20" ht="23.25" customHeight="1" x14ac:dyDescent="0.15">
      <c r="B33" s="38"/>
      <c r="C33" s="40"/>
      <c r="D33" s="33"/>
      <c r="E33" s="34"/>
      <c r="F33" s="35"/>
      <c r="G33" s="28"/>
      <c r="H33" s="29" t="str">
        <f t="shared" si="3"/>
        <v/>
      </c>
      <c r="I33" s="42"/>
      <c r="J33" s="30"/>
      <c r="K33" s="31"/>
      <c r="L33" s="32"/>
    </row>
    <row r="34" spans="2:20" ht="3" customHeight="1" x14ac:dyDescent="0.15"/>
    <row r="35" spans="2:20" ht="20.25" customHeight="1" x14ac:dyDescent="0.15">
      <c r="B35" t="s">
        <v>10</v>
      </c>
      <c r="K35" s="12"/>
      <c r="M35" s="13"/>
      <c r="N35" s="14"/>
      <c r="P35" s="15"/>
      <c r="R35" s="22"/>
    </row>
    <row r="36" spans="2:20" ht="20.25" customHeight="1" x14ac:dyDescent="0.15">
      <c r="C36" s="8" t="s">
        <v>11</v>
      </c>
      <c r="D36" s="24" t="s">
        <v>27</v>
      </c>
      <c r="E36" s="24" t="s">
        <v>32</v>
      </c>
      <c r="F36" s="9"/>
      <c r="G36" s="9"/>
      <c r="H36" s="36"/>
      <c r="I36" s="36"/>
      <c r="J36" s="36"/>
      <c r="K36" s="16" t="s">
        <v>12</v>
      </c>
      <c r="L36" s="8">
        <f>1500*H36</f>
        <v>0</v>
      </c>
      <c r="M36" s="13"/>
      <c r="N36" s="17"/>
      <c r="P36" s="15"/>
      <c r="R36" s="22"/>
    </row>
    <row r="37" spans="2:20" ht="20.25" customHeight="1" x14ac:dyDescent="0.15">
      <c r="C37" s="8"/>
      <c r="D37" s="24" t="s">
        <v>28</v>
      </c>
      <c r="E37" s="24" t="s">
        <v>33</v>
      </c>
      <c r="F37" s="9"/>
      <c r="G37" s="9"/>
      <c r="H37" s="36"/>
      <c r="I37" s="36"/>
      <c r="J37" s="36"/>
      <c r="K37" s="16" t="s">
        <v>12</v>
      </c>
      <c r="L37" s="8">
        <f>2000*H37</f>
        <v>0</v>
      </c>
      <c r="M37" s="13"/>
      <c r="N37" s="17"/>
      <c r="P37" s="15"/>
      <c r="R37" s="22"/>
    </row>
    <row r="38" spans="2:20" ht="20.25" customHeight="1" x14ac:dyDescent="0.15">
      <c r="K38" s="18" t="s">
        <v>13</v>
      </c>
      <c r="L38" s="8">
        <f>SUM(L36:L37)</f>
        <v>0</v>
      </c>
      <c r="M38" s="19" t="s">
        <v>14</v>
      </c>
      <c r="N38" s="17"/>
      <c r="P38" s="15"/>
      <c r="R38" s="22"/>
    </row>
    <row r="39" spans="2:20" ht="20.25" customHeight="1" x14ac:dyDescent="0.2">
      <c r="K39" s="12"/>
      <c r="M39" s="13"/>
      <c r="P39" s="20"/>
      <c r="Q39" s="21"/>
    </row>
    <row r="40" spans="2:20" ht="20.25" customHeight="1" x14ac:dyDescent="0.2">
      <c r="C40" s="23" t="s">
        <v>25</v>
      </c>
      <c r="E40" s="23" t="s">
        <v>26</v>
      </c>
      <c r="K40" s="12"/>
      <c r="M40" s="13"/>
      <c r="P40" s="20"/>
      <c r="Q40" s="21"/>
    </row>
    <row r="41" spans="2:20" ht="19.899999999999999" customHeight="1" x14ac:dyDescent="0.15">
      <c r="C41" s="53"/>
      <c r="D41" s="53"/>
      <c r="E41" s="54"/>
      <c r="F41" s="54"/>
      <c r="K41" s="12"/>
    </row>
    <row r="42" spans="2:20" ht="6" customHeight="1" x14ac:dyDescent="0.15"/>
    <row r="44" spans="2:20" x14ac:dyDescent="0.15">
      <c r="B44" t="s">
        <v>19</v>
      </c>
    </row>
    <row r="45" spans="2:20" x14ac:dyDescent="0.15">
      <c r="C45" t="s">
        <v>20</v>
      </c>
      <c r="D45" t="s">
        <v>21</v>
      </c>
      <c r="E45" t="s">
        <v>22</v>
      </c>
      <c r="T45" s="22"/>
    </row>
    <row r="46" spans="2:20" x14ac:dyDescent="0.15">
      <c r="B46">
        <v>1</v>
      </c>
      <c r="C46" t="str">
        <f>IF(C10="","",C10)</f>
        <v/>
      </c>
      <c r="D46" t="str">
        <f>IF(D10="",IF(D11="","",IF(D10=D11,D10,D10&amp;"・"&amp;D11)),IF(D10=D11,D10,D10&amp;"・"&amp;D11))</f>
        <v/>
      </c>
      <c r="E46" t="str">
        <f>IF(E10="",IF(E11="","",E10&amp;"・"&amp;E11),E10&amp;"・"&amp;E11)</f>
        <v/>
      </c>
    </row>
    <row r="47" spans="2:20" x14ac:dyDescent="0.15">
      <c r="B47">
        <v>2</v>
      </c>
      <c r="C47" t="str">
        <f>IF(C12="","",C12)</f>
        <v/>
      </c>
      <c r="D47" t="str">
        <f>IF(D12="",IF(D13="","",IF(D12=D13,D12,D12&amp;"・"&amp;D13)),IF(D12=D13,D12,D12&amp;"・"&amp;D13))</f>
        <v/>
      </c>
      <c r="E47" t="str">
        <f>IF(E12="",IF(E13="","",E12&amp;"・"&amp;E13),E12&amp;"・"&amp;E13)</f>
        <v/>
      </c>
    </row>
    <row r="48" spans="2:20" x14ac:dyDescent="0.15">
      <c r="B48">
        <v>3</v>
      </c>
      <c r="C48" t="str">
        <f>IF(C14="","",C14)</f>
        <v/>
      </c>
      <c r="D48" t="str">
        <f>IF(D14="",IF(D15="","",IF(D14=D15,D14,D14&amp;"・"&amp;D15)),IF(D14=D15,D14,D14&amp;"・"&amp;D15))</f>
        <v/>
      </c>
      <c r="E48" t="str">
        <f>IF(E14="",IF(E15="","",E14&amp;"・"&amp;E15),E14&amp;"・"&amp;E15)</f>
        <v/>
      </c>
    </row>
    <row r="49" spans="2:5" x14ac:dyDescent="0.15">
      <c r="B49">
        <v>4</v>
      </c>
      <c r="C49" t="str">
        <f>IF(C16="","",C16)</f>
        <v/>
      </c>
      <c r="D49" t="str">
        <f>IF(D16="",IF(D17="","",IF(D16=D17,D16,D16&amp;"・"&amp;D17)),IF(D16=D17,D16,D16&amp;"・"&amp;D17))</f>
        <v/>
      </c>
      <c r="E49" t="str">
        <f>IF(E16="",IF(E17="","",E16&amp;"・"&amp;E17),E16&amp;"・"&amp;E17)</f>
        <v/>
      </c>
    </row>
    <row r="50" spans="2:5" x14ac:dyDescent="0.15">
      <c r="B50">
        <v>5</v>
      </c>
      <c r="C50" t="str">
        <f>IF(C18="","",C18)</f>
        <v/>
      </c>
      <c r="D50" t="str">
        <f>IF(D18="",IF(D19="","",IF(D18=D19,D18,D18&amp;"・"&amp;D19)),IF(D18=D19,D18,D18&amp;"・"&amp;D19))</f>
        <v/>
      </c>
      <c r="E50" t="str">
        <f>IF(E18="",IF(E19="","",E18&amp;"・"&amp;E19),E18&amp;"・"&amp;E19)</f>
        <v/>
      </c>
    </row>
    <row r="51" spans="2:5" x14ac:dyDescent="0.15">
      <c r="B51">
        <v>6</v>
      </c>
      <c r="C51" t="str">
        <f>IF(C20="","",C20)</f>
        <v/>
      </c>
      <c r="D51" t="str">
        <f>IF(D20="",IF(D21="","",IF(D20=D21,D20,D20&amp;"・"&amp;D21)),IF(D20=D21,D20,D20&amp;"・"&amp;D21))</f>
        <v/>
      </c>
      <c r="E51" t="str">
        <f>IF(E20="",IF(E21="","",E20&amp;"・"&amp;E21),E20&amp;"・"&amp;E21)</f>
        <v/>
      </c>
    </row>
    <row r="52" spans="2:5" x14ac:dyDescent="0.15">
      <c r="B52">
        <v>7</v>
      </c>
      <c r="C52" t="str">
        <f>IF(C22="","",C22)</f>
        <v/>
      </c>
      <c r="D52" t="str">
        <f>IF(D22="",IF(D23="","",IF(D22=D23,D22,D22&amp;"・"&amp;D23)),IF(D22=D23,D22,D22&amp;"・"&amp;D23))</f>
        <v/>
      </c>
      <c r="E52" t="str">
        <f>IF(E22="",IF(E23="","",E22&amp;"・"&amp;E23),E22&amp;"・"&amp;E23)</f>
        <v/>
      </c>
    </row>
    <row r="53" spans="2:5" x14ac:dyDescent="0.15">
      <c r="B53">
        <v>8</v>
      </c>
      <c r="C53" t="str">
        <f>IF(C24="","",C24)</f>
        <v/>
      </c>
      <c r="D53" t="str">
        <f>IF(D24="",IF(D25="","",IF(D24=D25,D24,D24&amp;"・"&amp;D25)),IF(D24=D25,D24,D24&amp;"・"&amp;D25))</f>
        <v/>
      </c>
      <c r="E53" t="str">
        <f>IF(E24="",IF(E25="","",E24&amp;"・"&amp;E25),E24&amp;"・"&amp;E25)</f>
        <v/>
      </c>
    </row>
    <row r="54" spans="2:5" x14ac:dyDescent="0.15">
      <c r="B54">
        <v>9</v>
      </c>
      <c r="C54" t="str">
        <f>IF(C26="","",C26)</f>
        <v/>
      </c>
      <c r="D54" t="str">
        <f>IF(D26="",IF(D27="","",IF(D26=D27,D26,D26&amp;"・"&amp;D27)),IF(D26=D27,D26,D26&amp;"・"&amp;D27))</f>
        <v/>
      </c>
      <c r="E54" t="str">
        <f>IF(E26="",IF(E27="","",E26&amp;"・"&amp;E27),E26&amp;"・"&amp;E27)</f>
        <v/>
      </c>
    </row>
    <row r="55" spans="2:5" x14ac:dyDescent="0.15">
      <c r="B55">
        <v>10</v>
      </c>
      <c r="C55" t="str">
        <f>IF(C28="","",C28)</f>
        <v/>
      </c>
      <c r="D55" t="str">
        <f>IF(D28="",IF(D29="","",IF(D28=D29,D28,D28&amp;"・"&amp;D29)),IF(D28=D29,D28,D28&amp;"・"&amp;D29))</f>
        <v/>
      </c>
      <c r="E55" t="str">
        <f>IF(E28="",IF(E29="","",E28&amp;"・"&amp;E29),E28&amp;"・"&amp;E29)</f>
        <v/>
      </c>
    </row>
    <row r="56" spans="2:5" x14ac:dyDescent="0.15">
      <c r="B56">
        <v>11</v>
      </c>
      <c r="C56" t="str">
        <f>IF(C30="","",C30)</f>
        <v/>
      </c>
      <c r="D56" t="str">
        <f>IF(D30="",IF(D31="","",IF(D30=D31,D30,D30&amp;"・"&amp;D31)),IF(D30=D31,D30,D30&amp;"・"&amp;D31))</f>
        <v/>
      </c>
      <c r="E56" t="str">
        <f>IF(E30="",IF(E31="","",E30&amp;"・"&amp;E31),E30&amp;"・"&amp;E31)</f>
        <v/>
      </c>
    </row>
    <row r="57" spans="2:5" x14ac:dyDescent="0.15">
      <c r="B57">
        <v>12</v>
      </c>
      <c r="C57" t="str">
        <f>IF(C32="","",C32)</f>
        <v/>
      </c>
      <c r="D57" t="str">
        <f>IF(D32="",IF(D33="","",IF(D32=D33,D32,D32&amp;"・"&amp;D33)),IF(D32=D33,D32,D32&amp;"・"&amp;D33))</f>
        <v/>
      </c>
      <c r="E57" t="str">
        <f>IF(E32="",IF(E33="","",E32&amp;"・"&amp;E33),E32&amp;"・"&amp;E33)</f>
        <v/>
      </c>
    </row>
    <row r="65" spans="5:5" x14ac:dyDescent="0.15">
      <c r="E65" t="str">
        <f t="shared" ref="E65" si="6">IF(E38="",IF(E39="","",E38&amp;"・"&amp;E39),E38&amp;"・"&amp;E39)</f>
        <v/>
      </c>
    </row>
  </sheetData>
  <mergeCells count="54">
    <mergeCell ref="C41:D41"/>
    <mergeCell ref="E41:F41"/>
    <mergeCell ref="B1:N1"/>
    <mergeCell ref="O1:P1"/>
    <mergeCell ref="E8:F8"/>
    <mergeCell ref="D8:D9"/>
    <mergeCell ref="H8:H9"/>
    <mergeCell ref="I8:I9"/>
    <mergeCell ref="I10:I11"/>
    <mergeCell ref="B26:B27"/>
    <mergeCell ref="B28:B29"/>
    <mergeCell ref="B30:B31"/>
    <mergeCell ref="B18:B19"/>
    <mergeCell ref="B8:B9"/>
    <mergeCell ref="S13:U13"/>
    <mergeCell ref="H36:J36"/>
    <mergeCell ref="C28:C29"/>
    <mergeCell ref="C30:C31"/>
    <mergeCell ref="C32:C33"/>
    <mergeCell ref="I12:I13"/>
    <mergeCell ref="I14:I15"/>
    <mergeCell ref="I16:I17"/>
    <mergeCell ref="I26:I27"/>
    <mergeCell ref="I28:I29"/>
    <mergeCell ref="I30:I31"/>
    <mergeCell ref="I32:I33"/>
    <mergeCell ref="I18:I19"/>
    <mergeCell ref="I24:I25"/>
    <mergeCell ref="C18:C19"/>
    <mergeCell ref="B10:B11"/>
    <mergeCell ref="B12:B13"/>
    <mergeCell ref="B14:B15"/>
    <mergeCell ref="B16:B17"/>
    <mergeCell ref="C8:C9"/>
    <mergeCell ref="C10:C11"/>
    <mergeCell ref="C12:C13"/>
    <mergeCell ref="C14:C15"/>
    <mergeCell ref="C16:C17"/>
    <mergeCell ref="J8:J9"/>
    <mergeCell ref="K8:K9"/>
    <mergeCell ref="L8:L9"/>
    <mergeCell ref="G8:G9"/>
    <mergeCell ref="E6:F6"/>
    <mergeCell ref="H37:J37"/>
    <mergeCell ref="B20:B21"/>
    <mergeCell ref="C20:C21"/>
    <mergeCell ref="I20:I21"/>
    <mergeCell ref="B22:B23"/>
    <mergeCell ref="C22:C23"/>
    <mergeCell ref="I22:I23"/>
    <mergeCell ref="B32:B33"/>
    <mergeCell ref="C26:C27"/>
    <mergeCell ref="B24:B25"/>
    <mergeCell ref="C24:C25"/>
  </mergeCells>
  <phoneticPr fontId="10"/>
  <dataValidations count="1">
    <dataValidation type="list" allowBlank="1" showInputMessage="1" showErrorMessage="1" sqref="C10:C33" xr:uid="{00000000-0002-0000-0000-000000000000}">
      <formula1>"1:男子ダブルス１部,2:男子ダブルス２部,3:男子ダブルス３部,4:女子ダブルス１部,5:女子ダブルス２部,6:女子ダブルス３部"</formula1>
    </dataValidation>
  </dataValidations>
  <printOptions horizontalCentered="1"/>
  <pageMargins left="0.27916666666666701" right="0" top="0.38888888888888901" bottom="0" header="0.50763888888888897" footer="0.50763888888888897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（株）青木本店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 詔雄</dc:creator>
  <cp:lastModifiedBy>matsuyamatta-pc</cp:lastModifiedBy>
  <cp:revision>1</cp:revision>
  <cp:lastPrinted>2021-05-22T03:23:47Z</cp:lastPrinted>
  <dcterms:created xsi:type="dcterms:W3CDTF">2002-05-19T03:28:00Z</dcterms:created>
  <dcterms:modified xsi:type="dcterms:W3CDTF">2025-03-27T06:56:52Z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1041-10.8.0.5773</vt:lpwstr>
  </property>
</Properties>
</file>